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<sst xmlns="http://schemas.openxmlformats.org/spreadsheetml/2006/main" count="58" uniqueCount="54">
  <si>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Унифицированная форма № Т-3 
Утверждена Постановлением Госкомстата России
от 05.01.2004 № 1</t>
  </si>
  <si>
    <t>Код</t>
  </si>
  <si>
    <t>Форма по ОКУД</t>
  </si>
  <si>
    <t>0301017</t>
  </si>
  <si>
    <t>Администрация сельского поселения Падовка</t>
  </si>
  <si>
    <t>по ОКПО</t>
  </si>
  <si>
    <t>(наименование организации)</t>
  </si>
  <si>
    <t>Номер документа</t>
  </si>
  <si>
    <t>Дата составления</t>
  </si>
  <si>
    <t>ШТАТНОЕ РАСПИСАНИЕ</t>
  </si>
  <si>
    <t>УТВЕРЖДЕНО</t>
  </si>
  <si>
    <t>Распоряжением от "</t>
  </si>
  <si>
    <t>"</t>
  </si>
  <si>
    <t xml:space="preserve">г. № </t>
  </si>
  <si>
    <t>на период</t>
  </si>
  <si>
    <t>2012 год</t>
  </si>
  <si>
    <t>с "</t>
  </si>
  <si>
    <t>01</t>
  </si>
  <si>
    <t>января</t>
  </si>
  <si>
    <t>г.</t>
  </si>
  <si>
    <t>Штат в количестве</t>
  </si>
  <si>
    <t>6 (Шесть)</t>
  </si>
  <si>
    <t>единиц</t>
  </si>
  <si>
    <t>Структурное подразделение</t>
  </si>
  <si>
    <t>Должность (специальность, профессия), разряд, класс (категория) квалификации</t>
  </si>
  <si>
    <t>Количество штатных единиц</t>
  </si>
  <si>
    <t>Тарифная ставка (оклад) и пр., руб.</t>
  </si>
  <si>
    <t>Надбавки, руб.</t>
  </si>
  <si>
    <t>Всего в месяц, руб. ((гр. 5 + гр. 6 + гр. 7 + гр. 8 + гр. 9 + гр. 10 + гр. 11 + гр. 12) х гр. 4)</t>
  </si>
  <si>
    <t>Примечание</t>
  </si>
  <si>
    <t>наименование</t>
  </si>
  <si>
    <t>код</t>
  </si>
  <si>
    <t>за особые условия труда</t>
  </si>
  <si>
    <t>за выслугу лет</t>
  </si>
  <si>
    <t>Ежемесячная премия</t>
  </si>
  <si>
    <t>за клас-сность</t>
  </si>
  <si>
    <t>по Постановлению</t>
  </si>
  <si>
    <t>Ежемесячное денежное поощрение</t>
  </si>
  <si>
    <t>за ненорми-рованный рабочий день и особые условия труда</t>
  </si>
  <si>
    <t>Глава с.п. Падовка</t>
  </si>
  <si>
    <t>Специалист 1 категории</t>
  </si>
  <si>
    <t>Специалист 2 категории</t>
  </si>
  <si>
    <t>Инспектор ВУС</t>
  </si>
  <si>
    <t>Водитель</t>
  </si>
  <si>
    <t>Уборщица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</si>
  <si>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</si>
  <si>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</si>
  <si>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</si>
  <si>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</si>
  <si>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</si>
  <si>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</si>
  <si>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11</t>
  </si>
  <si>
    <t>12</t>
  </si>
  <si>
    <t>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</si>
</sst>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49" fontId="2" fillId="0" borderId="3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tabSelected="1" view="pageBreakPreview" zoomScale="110" zoomScaleSheetLayoutView="110" workbookViewId="0" topLeftCell="CC4">
      <selection activeCell="HH13" sqref="HH13"/>
    </sheetView>
  </sheetViews>
  <sheetFormatPr defaultColWidth="9.00390625" defaultRowHeight="12.75"/>
  <cols>
    <col min="1" max="6" width="0.875" style="1" customWidth="1"/>
    <col min="7" max="7" width="0" style="1" hidden="1" customWidth="1"/>
    <col min="8" max="8" width="0.875" style="1" customWidth="1"/>
    <col min="9" max="14" width="0" style="1" hidden="1" customWidth="1"/>
    <col min="15" max="16" width="1.25" style="1" customWidth="1"/>
    <col min="17" max="20" width="0" style="1" hidden="1" customWidth="1"/>
    <col min="21" max="26" width="0.875" style="1" customWidth="1"/>
    <col min="27" max="28" width="0" style="1" hidden="1" customWidth="1"/>
    <col min="29" max="70" width="0.875" style="1" customWidth="1"/>
    <col min="71" max="71" width="1.75390625" style="1" customWidth="1"/>
    <col min="72" max="74" width="0" style="1" hidden="1" customWidth="1"/>
    <col min="75" max="163" width="0.875" style="1" customWidth="1"/>
    <col min="164" max="164" width="2.00390625" style="1" customWidth="1"/>
    <col min="165" max="16384" width="0.875" style="1" customWidth="1"/>
  </cols>
  <sheetData>
    <row r="1" spans="164:210" s="2" customFormat="1" ht="35.25" customHeight="1">
      <c r="FH1" s="30" t="s">
        <v>0</v>
      </c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</row>
    <row r="3" spans="196:210" ht="12.75">
      <c r="GN3" s="31" t="s">
        <v>1</v>
      </c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</row>
    <row r="4" spans="194:210" ht="12.75">
      <c r="GL4" s="3" t="s">
        <v>2</v>
      </c>
      <c r="GN4" s="31" t="s">
        <v>3</v>
      </c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</row>
    <row r="5" spans="1:256" s="4" customFormat="1" ht="15.75">
      <c r="A5" s="32" t="s">
        <v>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1"/>
      <c r="GC5" s="1"/>
      <c r="GD5" s="1"/>
      <c r="GE5" s="1"/>
      <c r="GF5" s="1"/>
      <c r="GG5" s="1"/>
      <c r="GH5" s="1"/>
      <c r="GI5" s="1"/>
      <c r="GJ5" s="1"/>
      <c r="GK5" s="1"/>
      <c r="GL5" s="3" t="s">
        <v>5</v>
      </c>
      <c r="GM5" s="1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1.25">
      <c r="A6" s="16" t="s">
        <v>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8" spans="69:148" ht="13.5" customHeight="1">
      <c r="BQ8" s="21" t="s">
        <v>7</v>
      </c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 t="s">
        <v>8</v>
      </c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</row>
    <row r="9" spans="67:153" ht="15" customHeight="1">
      <c r="BO9" s="7" t="s">
        <v>9</v>
      </c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W9" s="1" t="s">
        <v>10</v>
      </c>
    </row>
    <row r="10" spans="150:210" ht="12.75">
      <c r="ET10" s="1" t="s">
        <v>11</v>
      </c>
      <c r="EW10"/>
      <c r="FW10" s="26" t="s">
        <v>51</v>
      </c>
      <c r="FX10" s="26"/>
      <c r="FY10" s="26"/>
      <c r="FZ10" s="1" t="s">
        <v>12</v>
      </c>
      <c r="GB10" s="17" t="s">
        <v>18</v>
      </c>
      <c r="GC10" s="17"/>
      <c r="GD10" s="17"/>
      <c r="GE10" s="17"/>
      <c r="GF10" s="17"/>
      <c r="GG10" s="17"/>
      <c r="GH10" s="17"/>
      <c r="GI10" s="17"/>
      <c r="GJ10" s="17"/>
      <c r="GK10" s="27">
        <v>20</v>
      </c>
      <c r="GL10" s="27"/>
      <c r="GM10" s="27"/>
      <c r="GN10" s="27"/>
      <c r="GO10" s="28" t="s">
        <v>52</v>
      </c>
      <c r="GP10" s="28"/>
      <c r="GQ10" s="28"/>
      <c r="GS10" s="1" t="s">
        <v>13</v>
      </c>
      <c r="GX10" s="26" t="s">
        <v>53</v>
      </c>
      <c r="GY10" s="26"/>
      <c r="GZ10" s="26"/>
      <c r="HA10" s="26"/>
      <c r="HB10" s="26"/>
    </row>
    <row r="11" spans="34:210" ht="12.75">
      <c r="AH11" s="3" t="s">
        <v>14</v>
      </c>
      <c r="AJ11" s="17" t="s">
        <v>15</v>
      </c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W11" s="1" t="s">
        <v>16</v>
      </c>
      <c r="AZ11" s="26" t="s">
        <v>17</v>
      </c>
      <c r="BA11" s="26"/>
      <c r="BB11" s="26"/>
      <c r="BC11" s="1" t="s">
        <v>12</v>
      </c>
      <c r="BE11" s="17" t="s">
        <v>18</v>
      </c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27">
        <v>2012</v>
      </c>
      <c r="BR11" s="27"/>
      <c r="BS11" s="27"/>
      <c r="BT11" s="27"/>
      <c r="BU11" s="27"/>
      <c r="BV11" s="27"/>
      <c r="BW11" s="27"/>
      <c r="BX11" s="27"/>
      <c r="BY11" s="1" t="s">
        <v>19</v>
      </c>
      <c r="DP11" s="1" t="s">
        <v>20</v>
      </c>
      <c r="EW11"/>
      <c r="FO11" s="9"/>
      <c r="FP11" s="17" t="s">
        <v>21</v>
      </c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HB11" s="3" t="s">
        <v>22</v>
      </c>
    </row>
    <row r="13" spans="1:256" s="10" customFormat="1" ht="27.75" customHeight="1">
      <c r="A13" s="23" t="s">
        <v>23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 t="s">
        <v>24</v>
      </c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 t="s">
        <v>25</v>
      </c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 t="s">
        <v>26</v>
      </c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 t="s">
        <v>27</v>
      </c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4" t="s">
        <v>28</v>
      </c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 t="s">
        <v>29</v>
      </c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11" customFormat="1" ht="90.75" customHeight="1">
      <c r="A14" s="25" t="s">
        <v>30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4" t="s">
        <v>31</v>
      </c>
      <c r="V14" s="24"/>
      <c r="W14" s="24"/>
      <c r="X14" s="24"/>
      <c r="Y14" s="24"/>
      <c r="Z14" s="24"/>
      <c r="AA14" s="24"/>
      <c r="AB14" s="24"/>
      <c r="AC14" s="24"/>
      <c r="AD14" s="24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2" t="s">
        <v>32</v>
      </c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 t="s">
        <v>33</v>
      </c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 t="s">
        <v>34</v>
      </c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 t="s">
        <v>35</v>
      </c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 t="s">
        <v>36</v>
      </c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 t="s">
        <v>37</v>
      </c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 t="s">
        <v>38</v>
      </c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12.75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>
        <v>2</v>
      </c>
      <c r="V15" s="21"/>
      <c r="W15" s="21"/>
      <c r="X15" s="21"/>
      <c r="Y15" s="21"/>
      <c r="Z15" s="21"/>
      <c r="AA15" s="21"/>
      <c r="AB15" s="21"/>
      <c r="AC15" s="21"/>
      <c r="AD15" s="21"/>
      <c r="AE15" s="21">
        <v>3</v>
      </c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>
        <v>4</v>
      </c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>
        <v>5</v>
      </c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>
        <v>6</v>
      </c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>
        <v>7</v>
      </c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>
        <v>8</v>
      </c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>
        <v>9</v>
      </c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>
        <v>10</v>
      </c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>
        <v>11</v>
      </c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>
        <v>12</v>
      </c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>
        <v>13</v>
      </c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>
        <v>14</v>
      </c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12" customFormat="1" ht="12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19" t="s">
        <v>39</v>
      </c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8">
        <v>1</v>
      </c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>
        <v>9855.39</v>
      </c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>
        <f>BX16*0.5</f>
        <v>4927.695</v>
      </c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>
        <f>BX16*0.1</f>
        <v>985.539</v>
      </c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>
        <f>BX16*0.25</f>
        <v>2463.8475</v>
      </c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>
        <f>(SUM(BX16:FA16)*BI16)</f>
        <v>18232.4715</v>
      </c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12" customFormat="1" ht="12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19" t="s">
        <v>40</v>
      </c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8">
        <v>1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>
        <v>6438.84</v>
      </c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>
        <f>BX17*0.3</f>
        <v>1931.6520000000003</v>
      </c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>
        <f>BX17*0.3</f>
        <v>1931.6520000000003</v>
      </c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>
        <f>BX17*0.25</f>
        <v>1609.71</v>
      </c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>
        <f>(SUM(BX17:FA17)*BI17)</f>
        <v>11911.854</v>
      </c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12" customFormat="1" ht="12.7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19" t="s">
        <v>41</v>
      </c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8">
        <v>1</v>
      </c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>
        <v>5151.06</v>
      </c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>
        <f>BX18*0.2</f>
        <v>1030.2120000000002</v>
      </c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>
        <f>BX18*0.25</f>
        <v>1287.765</v>
      </c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>
        <f>(SUM(BX18:FA18)*BI18)</f>
        <v>7469.037000000001</v>
      </c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12" customFormat="1" ht="12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19" t="s">
        <v>42</v>
      </c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8">
        <v>0.4</v>
      </c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>
        <v>5200</v>
      </c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>
        <f>BX19*0.65</f>
        <v>3380</v>
      </c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>
        <f>(SUM(BX19:FA19)*BI19)</f>
        <v>3432</v>
      </c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12" customFormat="1" ht="12.7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19" t="s">
        <v>43</v>
      </c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8">
        <v>1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>
        <v>2559.73</v>
      </c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>
        <f>BX20*0.25</f>
        <v>639.9325</v>
      </c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>
        <f>BX20*0.25</f>
        <v>639.9325</v>
      </c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>
        <f>BX20*1.5</f>
        <v>3839.5950000000003</v>
      </c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>
        <f>(SUM(BX20:FA20)*BI20)</f>
        <v>7679.1900000000005</v>
      </c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12" customFormat="1" ht="12.7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19" t="s">
        <v>44</v>
      </c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8">
        <v>0.5</v>
      </c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>
        <v>1875.57</v>
      </c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>
        <f>BX21*0.2</f>
        <v>375.11400000000003</v>
      </c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>
        <f>BX21*0.25</f>
        <v>468.8925</v>
      </c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>
        <v>2060</v>
      </c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>
        <f>(SUM(BX21:FA21)*BI21)</f>
        <v>2389.78825</v>
      </c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2" customFormat="1" ht="12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2" customFormat="1" ht="12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2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3" t="s">
        <v>45</v>
      </c>
      <c r="BH24" s="1"/>
      <c r="BI24" s="18">
        <f>SUM(BI16+BI17+BI18+BI19+BI20+BI21+BI22+BI23)</f>
        <v>4.9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>
        <f>BX16+BX17+BX18+BX19+BX20+BX21+BX22+BX23</f>
        <v>31080.59</v>
      </c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>
        <f>CM16+CM17+CM18+CM19+CM20+CM21+CM22+CM23</f>
        <v>8264.673</v>
      </c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>
        <f>CX16+CX17+CX18+CX19+CX20+CX21+CX22+CX23</f>
        <v>2917.1910000000003</v>
      </c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>
        <f>DI16+DI17+DI18+DI19+DI20+DI21+DI22+DI23</f>
        <v>6470.1475</v>
      </c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>
        <f>DT16+DT17+DT18+DT19+DT20+DT21+DT22+DT23</f>
        <v>639.9325</v>
      </c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>
        <f>EE16+EE17+EE18+EE19+EE20+EE21+EE22+EE23</f>
        <v>2060</v>
      </c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>
        <f>EP16+EP17+EP18+EP19+EP20+EP21+EP22+EP23</f>
        <v>3380</v>
      </c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>
        <f>FA16+FA17+FA18+FA19+FA20+FA21+FA22+FA23</f>
        <v>3839.5950000000003</v>
      </c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>
        <f>FL16+FL17+FL18+FL19+FL20+FL21+FL22+FL23</f>
        <v>51114.34075</v>
      </c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6" spans="1:256" s="8" customFormat="1" ht="12.75">
      <c r="A26" s="13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9"/>
      <c r="CB26" s="9"/>
      <c r="CC26" s="9"/>
      <c r="CD26" s="9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"/>
      <c r="ET26" s="1"/>
      <c r="EU26" s="1"/>
      <c r="EV26" s="1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1.25">
      <c r="A27" s="1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16" t="s">
        <v>47</v>
      </c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5"/>
      <c r="CB27" s="15"/>
      <c r="CC27" s="15"/>
      <c r="CD27" s="15"/>
      <c r="CE27" s="16" t="s">
        <v>48</v>
      </c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2"/>
      <c r="ET27" s="2"/>
      <c r="EU27" s="2"/>
      <c r="EV27" s="2"/>
      <c r="EW27" s="16" t="s">
        <v>49</v>
      </c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ht="12.75">
      <c r="A28" s="13"/>
    </row>
    <row r="29" spans="1:148" ht="12.75">
      <c r="A29" s="13" t="s">
        <v>50</v>
      </c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</row>
    <row r="30" spans="36:148" s="2" customFormat="1" ht="11.25">
      <c r="AJ30" s="16" t="s">
        <v>48</v>
      </c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J30" s="16" t="s">
        <v>49</v>
      </c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</row>
  </sheetData>
  <sheetProtection selectLockedCells="1" selectUnlockedCells="1"/>
  <mergeCells count="182">
    <mergeCell ref="FH1:HB1"/>
    <mergeCell ref="GN3:HB3"/>
    <mergeCell ref="GN4:HB4"/>
    <mergeCell ref="A5:GA5"/>
    <mergeCell ref="GN5:HB5"/>
    <mergeCell ref="A6:GA6"/>
    <mergeCell ref="BQ8:CH8"/>
    <mergeCell ref="CI8:ER8"/>
    <mergeCell ref="BQ9:CH9"/>
    <mergeCell ref="CI9:ER9"/>
    <mergeCell ref="GX10:HB10"/>
    <mergeCell ref="AJ11:AU11"/>
    <mergeCell ref="AZ11:BB11"/>
    <mergeCell ref="BE11:BP11"/>
    <mergeCell ref="BQ11:BX11"/>
    <mergeCell ref="FP11:GT11"/>
    <mergeCell ref="FW10:FY10"/>
    <mergeCell ref="GB10:GJ10"/>
    <mergeCell ref="GK10:GN10"/>
    <mergeCell ref="GO10:GQ10"/>
    <mergeCell ref="A13:AD13"/>
    <mergeCell ref="AE13:BH14"/>
    <mergeCell ref="BI13:BW14"/>
    <mergeCell ref="BX13:CL14"/>
    <mergeCell ref="CM13:FK13"/>
    <mergeCell ref="FL13:GM14"/>
    <mergeCell ref="GN13:HB14"/>
    <mergeCell ref="A14:T14"/>
    <mergeCell ref="U14:AD14"/>
    <mergeCell ref="CM14:CW14"/>
    <mergeCell ref="CX14:DH14"/>
    <mergeCell ref="DI14:DS14"/>
    <mergeCell ref="DT14:ED14"/>
    <mergeCell ref="EE14:EO14"/>
    <mergeCell ref="EP14:EZ14"/>
    <mergeCell ref="FA14:FK14"/>
    <mergeCell ref="A15:T15"/>
    <mergeCell ref="U15:AD15"/>
    <mergeCell ref="AE15:BH15"/>
    <mergeCell ref="BI15:BW15"/>
    <mergeCell ref="BX15:CL15"/>
    <mergeCell ref="CM15:CW15"/>
    <mergeCell ref="CX15:DH15"/>
    <mergeCell ref="DI15:DS15"/>
    <mergeCell ref="DT15:ED15"/>
    <mergeCell ref="EE15:EO15"/>
    <mergeCell ref="EP15:EZ15"/>
    <mergeCell ref="FA15:FK15"/>
    <mergeCell ref="FL15:GM15"/>
    <mergeCell ref="GN15:HB15"/>
    <mergeCell ref="A16:T16"/>
    <mergeCell ref="U16:AD16"/>
    <mergeCell ref="AE16:BH16"/>
    <mergeCell ref="BI16:BW16"/>
    <mergeCell ref="BX16:CL16"/>
    <mergeCell ref="CM16:CW16"/>
    <mergeCell ref="CX16:DH16"/>
    <mergeCell ref="DI16:DS16"/>
    <mergeCell ref="DT16:ED16"/>
    <mergeCell ref="EE16:EO16"/>
    <mergeCell ref="EP16:EZ16"/>
    <mergeCell ref="FA16:FK16"/>
    <mergeCell ref="FL16:GM16"/>
    <mergeCell ref="GN16:HB16"/>
    <mergeCell ref="A17:T17"/>
    <mergeCell ref="U17:AD17"/>
    <mergeCell ref="AE17:BH17"/>
    <mergeCell ref="BI17:BW17"/>
    <mergeCell ref="BX17:CL17"/>
    <mergeCell ref="CM17:CW17"/>
    <mergeCell ref="CX17:DH17"/>
    <mergeCell ref="DI17:DS17"/>
    <mergeCell ref="DT17:ED17"/>
    <mergeCell ref="EE17:EO17"/>
    <mergeCell ref="EP17:EZ17"/>
    <mergeCell ref="FA17:FK17"/>
    <mergeCell ref="FL17:GM17"/>
    <mergeCell ref="GN17:HB17"/>
    <mergeCell ref="A18:T18"/>
    <mergeCell ref="U18:AD18"/>
    <mergeCell ref="AE18:BH18"/>
    <mergeCell ref="BI18:BW18"/>
    <mergeCell ref="BX18:CL18"/>
    <mergeCell ref="CM18:CW18"/>
    <mergeCell ref="CX18:DH18"/>
    <mergeCell ref="DI18:DS18"/>
    <mergeCell ref="DT18:ED18"/>
    <mergeCell ref="EE18:EO18"/>
    <mergeCell ref="EP18:EZ18"/>
    <mergeCell ref="FA18:FK18"/>
    <mergeCell ref="FL18:GM18"/>
    <mergeCell ref="GN18:HB18"/>
    <mergeCell ref="A19:T19"/>
    <mergeCell ref="U19:AD19"/>
    <mergeCell ref="AE19:BH19"/>
    <mergeCell ref="BI19:BW19"/>
    <mergeCell ref="BX19:CL19"/>
    <mergeCell ref="CM19:CW19"/>
    <mergeCell ref="CX19:DH19"/>
    <mergeCell ref="DI19:DS19"/>
    <mergeCell ref="DT19:ED19"/>
    <mergeCell ref="EE19:EO19"/>
    <mergeCell ref="EP19:EZ19"/>
    <mergeCell ref="FA19:FK19"/>
    <mergeCell ref="FL19:GM19"/>
    <mergeCell ref="GN19:HB19"/>
    <mergeCell ref="A20:T20"/>
    <mergeCell ref="U20:AD20"/>
    <mergeCell ref="AE20:BH20"/>
    <mergeCell ref="BI20:BW20"/>
    <mergeCell ref="BX20:CL20"/>
    <mergeCell ref="CM20:CW20"/>
    <mergeCell ref="CX20:DH20"/>
    <mergeCell ref="DI20:DS20"/>
    <mergeCell ref="DT20:ED20"/>
    <mergeCell ref="EE20:EO20"/>
    <mergeCell ref="EP20:EZ20"/>
    <mergeCell ref="FA20:FK20"/>
    <mergeCell ref="FL20:GM20"/>
    <mergeCell ref="GN20:HB20"/>
    <mergeCell ref="A21:T21"/>
    <mergeCell ref="U21:AD21"/>
    <mergeCell ref="AE21:BH21"/>
    <mergeCell ref="BI21:BW21"/>
    <mergeCell ref="BX21:CL21"/>
    <mergeCell ref="CM21:CW21"/>
    <mergeCell ref="CX21:DH21"/>
    <mergeCell ref="DI21:DS21"/>
    <mergeCell ref="DT21:ED21"/>
    <mergeCell ref="EE21:EO21"/>
    <mergeCell ref="EP21:EZ21"/>
    <mergeCell ref="FA21:FK21"/>
    <mergeCell ref="FL21:GM21"/>
    <mergeCell ref="GN21:HB21"/>
    <mergeCell ref="A22:T22"/>
    <mergeCell ref="U22:AD22"/>
    <mergeCell ref="AE22:BH22"/>
    <mergeCell ref="BI22:BW22"/>
    <mergeCell ref="BX22:CL22"/>
    <mergeCell ref="CM22:CW22"/>
    <mergeCell ref="CX22:DH22"/>
    <mergeCell ref="DI22:DS22"/>
    <mergeCell ref="DT22:ED22"/>
    <mergeCell ref="EE22:EO22"/>
    <mergeCell ref="EP22:EZ22"/>
    <mergeCell ref="FA22:FK22"/>
    <mergeCell ref="FL22:GM22"/>
    <mergeCell ref="GN22:HB22"/>
    <mergeCell ref="A23:T23"/>
    <mergeCell ref="U23:AD23"/>
    <mergeCell ref="AE23:BH23"/>
    <mergeCell ref="BI23:BW23"/>
    <mergeCell ref="BX23:CL23"/>
    <mergeCell ref="CM23:CW23"/>
    <mergeCell ref="CX23:DH23"/>
    <mergeCell ref="DI23:DS23"/>
    <mergeCell ref="DT23:ED23"/>
    <mergeCell ref="EE23:EO23"/>
    <mergeCell ref="EP23:EZ23"/>
    <mergeCell ref="FA23:FK23"/>
    <mergeCell ref="FL23:GM23"/>
    <mergeCell ref="GN23:HB23"/>
    <mergeCell ref="BI24:BW24"/>
    <mergeCell ref="BX24:CL24"/>
    <mergeCell ref="CM24:CW24"/>
    <mergeCell ref="CX24:DH24"/>
    <mergeCell ref="DI24:DS24"/>
    <mergeCell ref="DT24:ED24"/>
    <mergeCell ref="EE24:EO24"/>
    <mergeCell ref="EP24:EZ24"/>
    <mergeCell ref="EW27:GM27"/>
    <mergeCell ref="AJ29:BE29"/>
    <mergeCell ref="BJ29:ER29"/>
    <mergeCell ref="FA24:FK24"/>
    <mergeCell ref="FL24:GM24"/>
    <mergeCell ref="AJ26:BZ26"/>
    <mergeCell ref="CE26:ER26"/>
    <mergeCell ref="EW26:GM26"/>
    <mergeCell ref="AJ30:BE30"/>
    <mergeCell ref="BJ30:ER30"/>
    <mergeCell ref="AJ27:BZ27"/>
    <mergeCell ref="CE27:ER27"/>
  </mergeCells>
  <printOptions/>
  <pageMargins left="0.39375" right="0.39375" top="0.7868055555555555" bottom="0.39375" header="0.19652777777777777" footer="0.5118055555555555"/>
  <pageSetup horizontalDpi="300" verticalDpi="300" orientation="landscape" paperSize="9" scale="83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2012-01-24T11:26:59Z</cp:lastPrinted>
  <dcterms:modified xsi:type="dcterms:W3CDTF">2012-01-24T11:42:22Z</dcterms:modified>
  <cp:category/>
  <cp:version/>
  <cp:contentType/>
  <cp:contentStatus/>
</cp:coreProperties>
</file>